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gabriellalobrutto/Desktop/"/>
    </mc:Choice>
  </mc:AlternateContent>
  <xr:revisionPtr revIDLastSave="0" documentId="8_{3E694001-E178-024F-9847-14D6BBE267F9}" xr6:coauthVersionLast="47" xr6:coauthVersionMax="47" xr10:uidLastSave="{00000000-0000-0000-0000-000000000000}"/>
  <bookViews>
    <workbookView xWindow="38400" yWindow="1460" windowWidth="34200" windowHeight="19680" xr2:uid="{56DCA904-F59A-46DE-94D2-328579C1C88B}"/>
  </bookViews>
  <sheets>
    <sheet name="DSCR" sheetId="1" r:id="rId1"/>
  </sheets>
  <definedNames>
    <definedName name="_xlnm.Print_Area" localSheetId="0">DSCR!$A$1:$F$49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2" i="1" s="1"/>
  <c r="B13" i="1" s="1"/>
  <c r="F32" i="1" l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C40" i="1"/>
  <c r="B40" i="1"/>
  <c r="F31" i="1"/>
  <c r="G31" i="1" s="1"/>
  <c r="F30" i="1"/>
  <c r="G30" i="1" s="1"/>
  <c r="B17" i="1"/>
  <c r="B22" i="1" s="1"/>
  <c r="B48" i="1" l="1"/>
  <c r="B42" i="1"/>
  <c r="B44" i="1" s="1"/>
  <c r="B47" i="1" s="1"/>
  <c r="B49" i="1" l="1"/>
</calcChain>
</file>

<file path=xl/sharedStrings.xml><?xml version="1.0" encoding="utf-8"?>
<sst xmlns="http://schemas.openxmlformats.org/spreadsheetml/2006/main" count="55" uniqueCount="46">
  <si>
    <t>PROPERTY ADDRESS:</t>
  </si>
  <si>
    <t>P&amp;I:</t>
  </si>
  <si>
    <t>Unit #1</t>
  </si>
  <si>
    <t>Unit #2</t>
  </si>
  <si>
    <t>Unit #3</t>
  </si>
  <si>
    <t>Unit #4</t>
  </si>
  <si>
    <t>Subject Property</t>
  </si>
  <si>
    <t>Market</t>
  </si>
  <si>
    <t>Actual</t>
  </si>
  <si>
    <t>Input Figures in Yellow Cells ONLY</t>
  </si>
  <si>
    <t>BORROWER:</t>
  </si>
  <si>
    <t>Loan Amount:</t>
  </si>
  <si>
    <t>LTV:</t>
  </si>
  <si>
    <t>Entity Name, if applicable</t>
  </si>
  <si>
    <t>Amortization (Months):</t>
  </si>
  <si>
    <t xml:space="preserve">LOAN #: </t>
  </si>
  <si>
    <t>Real Estate Taxes</t>
  </si>
  <si>
    <t>Hazard Insurance</t>
  </si>
  <si>
    <t>Flood Insurance (if applicable)</t>
  </si>
  <si>
    <t>Other</t>
  </si>
  <si>
    <t xml:space="preserve">PITI(A) </t>
  </si>
  <si>
    <t>÷ PITI(A)</t>
  </si>
  <si>
    <t>PROPERTY TYPE</t>
  </si>
  <si>
    <t>TRANSACTION DESCRIPTION:</t>
  </si>
  <si>
    <t>Purchase / R/T Refinance / Cash-Out</t>
  </si>
  <si>
    <r>
      <t xml:space="preserve">Gross Rental Income based on </t>
    </r>
    <r>
      <rPr>
        <i/>
        <u/>
        <sz val="11"/>
        <color indexed="10"/>
        <rFont val="Arial"/>
        <family val="2"/>
      </rPr>
      <t>Lesser</t>
    </r>
    <r>
      <rPr>
        <sz val="11"/>
        <rFont val="Arial"/>
        <family val="2"/>
      </rPr>
      <t xml:space="preserve"> of Actual Rents and Market Rents per Appraisal </t>
    </r>
    <r>
      <rPr>
        <i/>
        <u/>
        <sz val="11"/>
        <color indexed="10"/>
        <rFont val="Arial"/>
        <family val="2"/>
      </rPr>
      <t>PER UNIT</t>
    </r>
    <r>
      <rPr>
        <sz val="11"/>
        <rFont val="Arial"/>
        <family val="2"/>
      </rPr>
      <t>:</t>
    </r>
  </si>
  <si>
    <t>Rate:</t>
  </si>
  <si>
    <t>Units</t>
  </si>
  <si>
    <t>DSCR</t>
  </si>
  <si>
    <t>Unit #5</t>
  </si>
  <si>
    <t>Unit #6</t>
  </si>
  <si>
    <t>Unit #7</t>
  </si>
  <si>
    <t>Unit #8</t>
  </si>
  <si>
    <t>Unit #9</t>
  </si>
  <si>
    <t>Unit #10</t>
  </si>
  <si>
    <t>Purchase Price</t>
  </si>
  <si>
    <t>Appraised Value</t>
  </si>
  <si>
    <t>Less Management Fee (if applicable)</t>
  </si>
  <si>
    <t>Net Qualifying Rental Income:</t>
  </si>
  <si>
    <t>Net Qualifying Rental Income</t>
  </si>
  <si>
    <t>DSCR Mixed-Use 2-8 / Multifamily 5-10 Worksheet</t>
  </si>
  <si>
    <t>Commercial / Residential</t>
  </si>
  <si>
    <t xml:space="preserve">Gross Monthly Rental Income </t>
  </si>
  <si>
    <t xml:space="preserve">Qualifying Rental Income </t>
  </si>
  <si>
    <t>Commercial or Residential? (select)</t>
  </si>
  <si>
    <t>Mixed-Use 2-8 / Multifamily 5-10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</si>
</sst>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[$-409]mmmm\ d\,\ yyyy;@"/>
    <numFmt numFmtId="166" formatCode="_(* #,##0_);_(* \(#,##0\);_(* &quot;-&quot;??_);_(@_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22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i/>
      <u/>
      <sz val="11"/>
      <color indexed="10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2">
    <xf numFmtId="0" fontId="0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4" fillId="0" borderId="0"/>
    <xf numFmtId="165" fontId="3" fillId="0" borderId="0"/>
    <xf numFmtId="0" fontId="3" fillId="0" borderId="0"/>
    <xf numFmtId="0" fontId="3" fillId="0" borderId="0"/>
    <xf numFmtId="0" fontId="8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0">
    <xf numFmtId="0" fontId="0" fillId="0" borderId="0" xfId="0"/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164" fontId="1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9" fillId="0" borderId="0" xfId="23" applyFont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0" fontId="0" fillId="0" borderId="0" xfId="0" applyNumberForma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10" fontId="13" fillId="0" borderId="0" xfId="29" applyNumberFormat="1" applyFont="1" applyBorder="1" applyAlignment="1" applyProtection="1">
      <alignment horizontal="right"/>
      <protection locked="0"/>
    </xf>
    <xf numFmtId="0" fontId="17" fillId="0" borderId="0" xfId="23" applyFont="1" applyProtection="1">
      <protection locked="0"/>
    </xf>
    <xf numFmtId="0" fontId="13" fillId="4" borderId="0" xfId="0" applyFont="1" applyFill="1" applyProtection="1">
      <protection locked="0"/>
    </xf>
    <xf numFmtId="0" fontId="13" fillId="4" borderId="0" xfId="0" applyFont="1" applyFill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17" fillId="0" borderId="0" xfId="0" applyFont="1"/>
    <xf numFmtId="0" fontId="13" fillId="0" borderId="0" xfId="0" applyFont="1"/>
    <xf numFmtId="0" fontId="10" fillId="0" borderId="0" xfId="0" applyFont="1" applyProtection="1">
      <protection locked="0"/>
    </xf>
    <xf numFmtId="0" fontId="18" fillId="0" borderId="0" xfId="22" applyFont="1"/>
    <xf numFmtId="0" fontId="18" fillId="0" borderId="0" xfId="0" applyFont="1"/>
    <xf numFmtId="8" fontId="19" fillId="0" borderId="0" xfId="23" applyNumberFormat="1" applyFont="1" applyProtection="1">
      <protection locked="0"/>
    </xf>
    <xf numFmtId="43" fontId="13" fillId="3" borderId="3" xfId="14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left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left"/>
      <protection locked="0"/>
    </xf>
    <xf numFmtId="43" fontId="13" fillId="3" borderId="7" xfId="14" applyFont="1" applyFill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/>
      <protection locked="0"/>
    </xf>
    <xf numFmtId="43" fontId="13" fillId="3" borderId="20" xfId="14" applyFont="1" applyFill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left"/>
      <protection locked="0"/>
    </xf>
    <xf numFmtId="43" fontId="15" fillId="5" borderId="12" xfId="14" applyFont="1" applyFill="1" applyBorder="1" applyProtection="1"/>
    <xf numFmtId="0" fontId="12" fillId="0" borderId="10" xfId="0" applyFont="1" applyBorder="1" applyAlignment="1" applyProtection="1">
      <alignment horizontal="left"/>
      <protection locked="0"/>
    </xf>
    <xf numFmtId="43" fontId="12" fillId="5" borderId="22" xfId="14" applyFont="1" applyFill="1" applyBorder="1" applyProtection="1"/>
    <xf numFmtId="0" fontId="15" fillId="0" borderId="11" xfId="0" applyFont="1" applyBorder="1" applyAlignment="1" applyProtection="1">
      <alignment horizontal="left"/>
      <protection locked="0"/>
    </xf>
    <xf numFmtId="43" fontId="15" fillId="5" borderId="21" xfId="14" applyFont="1" applyFill="1" applyBorder="1" applyProtection="1"/>
    <xf numFmtId="0" fontId="13" fillId="0" borderId="6" xfId="23" applyFont="1" applyBorder="1" applyAlignment="1" applyProtection="1">
      <alignment horizontal="left"/>
      <protection locked="0"/>
    </xf>
    <xf numFmtId="164" fontId="13" fillId="3" borderId="12" xfId="23" applyNumberFormat="1" applyFont="1" applyFill="1" applyBorder="1" applyAlignment="1" applyProtection="1">
      <alignment horizontal="right"/>
      <protection locked="0"/>
    </xf>
    <xf numFmtId="43" fontId="13" fillId="3" borderId="19" xfId="12" applyFont="1" applyFill="1" applyBorder="1" applyProtection="1">
      <protection locked="0"/>
    </xf>
    <xf numFmtId="0" fontId="13" fillId="0" borderId="13" xfId="23" applyFont="1" applyBorder="1" applyAlignment="1" applyProtection="1">
      <alignment horizontal="left"/>
      <protection locked="0"/>
    </xf>
    <xf numFmtId="0" fontId="13" fillId="3" borderId="14" xfId="23" applyFont="1" applyFill="1" applyBorder="1" applyAlignment="1" applyProtection="1">
      <alignment horizontal="right"/>
      <protection locked="0"/>
    </xf>
    <xf numFmtId="0" fontId="9" fillId="0" borderId="10" xfId="0" applyFont="1" applyBorder="1" applyAlignment="1" applyProtection="1">
      <alignment horizontal="left"/>
      <protection locked="0"/>
    </xf>
    <xf numFmtId="43" fontId="9" fillId="5" borderId="22" xfId="0" applyNumberFormat="1" applyFont="1" applyFill="1" applyBorder="1"/>
    <xf numFmtId="43" fontId="13" fillId="5" borderId="12" xfId="14" applyFont="1" applyFill="1" applyBorder="1" applyAlignment="1" applyProtection="1">
      <alignment horizontal="right"/>
    </xf>
    <xf numFmtId="43" fontId="13" fillId="3" borderId="21" xfId="12" applyFont="1" applyFill="1" applyBorder="1" applyProtection="1">
      <protection locked="0"/>
    </xf>
    <xf numFmtId="166" fontId="13" fillId="3" borderId="12" xfId="14" applyNumberFormat="1" applyFont="1" applyFill="1" applyBorder="1" applyAlignment="1" applyProtection="1">
      <protection locked="0"/>
    </xf>
    <xf numFmtId="0" fontId="13" fillId="6" borderId="9" xfId="22" applyFont="1" applyFill="1" applyBorder="1" applyProtection="1">
      <protection locked="0"/>
    </xf>
    <xf numFmtId="166" fontId="13" fillId="3" borderId="19" xfId="14" applyNumberFormat="1" applyFont="1" applyFill="1" applyBorder="1" applyProtection="1">
      <protection locked="0"/>
    </xf>
    <xf numFmtId="0" fontId="9" fillId="0" borderId="10" xfId="23" applyFont="1" applyBorder="1" applyAlignment="1" applyProtection="1">
      <alignment horizontal="left"/>
      <protection locked="0"/>
    </xf>
    <xf numFmtId="164" fontId="13" fillId="5" borderId="22" xfId="27" applyNumberFormat="1" applyFont="1" applyFill="1" applyBorder="1" applyAlignment="1" applyProtection="1">
      <alignment horizontal="right"/>
    </xf>
    <xf numFmtId="0" fontId="13" fillId="6" borderId="11" xfId="22" applyFont="1" applyFill="1" applyBorder="1" applyProtection="1">
      <protection locked="0"/>
    </xf>
    <xf numFmtId="166" fontId="13" fillId="3" borderId="21" xfId="14" applyNumberFormat="1" applyFont="1" applyFill="1" applyBorder="1" applyProtection="1">
      <protection locked="0"/>
    </xf>
    <xf numFmtId="43" fontId="10" fillId="5" borderId="8" xfId="14" applyFont="1" applyFill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6" xfId="0" applyFont="1" applyBorder="1" applyAlignment="1" applyProtection="1">
      <alignment horizontal="left"/>
      <protection locked="0"/>
    </xf>
    <xf numFmtId="43" fontId="11" fillId="5" borderId="12" xfId="14" applyFont="1" applyFill="1" applyBorder="1" applyAlignment="1" applyProtection="1">
      <alignment horizontal="center"/>
    </xf>
    <xf numFmtId="44" fontId="10" fillId="0" borderId="0" xfId="18" applyFont="1" applyProtection="1"/>
    <xf numFmtId="0" fontId="11" fillId="0" borderId="0" xfId="0" applyFont="1" applyProtection="1">
      <protection locked="0"/>
    </xf>
    <xf numFmtId="43" fontId="11" fillId="0" borderId="0" xfId="12" applyFont="1" applyProtection="1">
      <protection locked="0"/>
    </xf>
    <xf numFmtId="0" fontId="11" fillId="0" borderId="0" xfId="0" applyFont="1" applyAlignment="1">
      <alignment horizontal="center"/>
    </xf>
    <xf numFmtId="0" fontId="10" fillId="0" borderId="26" xfId="0" applyFont="1" applyBorder="1" applyAlignment="1" applyProtection="1">
      <alignment horizontal="left"/>
      <protection locked="0"/>
    </xf>
    <xf numFmtId="43" fontId="10" fillId="0" borderId="27" xfId="14" applyFont="1" applyFill="1" applyBorder="1" applyAlignment="1" applyProtection="1">
      <alignment horizontal="center"/>
    </xf>
    <xf numFmtId="43" fontId="10" fillId="0" borderId="0" xfId="14" applyFont="1" applyFill="1" applyBorder="1" applyAlignment="1" applyProtection="1">
      <alignment horizontal="center"/>
    </xf>
    <xf numFmtId="43" fontId="10" fillId="5" borderId="7" xfId="14" applyFont="1" applyFill="1" applyBorder="1" applyAlignment="1" applyProtection="1">
      <alignment horizontal="center"/>
    </xf>
    <xf numFmtId="0" fontId="10" fillId="0" borderId="7" xfId="0" applyFont="1" applyBorder="1" applyAlignment="1" applyProtection="1">
      <alignment horizontal="left"/>
      <protection locked="0"/>
    </xf>
    <xf numFmtId="0" fontId="10" fillId="0" borderId="13" xfId="0" applyFont="1" applyBorder="1" applyProtection="1">
      <protection locked="0"/>
    </xf>
    <xf numFmtId="0" fontId="11" fillId="0" borderId="15" xfId="0" applyFont="1" applyBorder="1" applyProtection="1">
      <protection locked="0"/>
    </xf>
    <xf numFmtId="43" fontId="11" fillId="5" borderId="16" xfId="14" applyFont="1" applyFill="1" applyBorder="1" applyAlignment="1" applyProtection="1">
      <alignment horizontal="center"/>
    </xf>
    <xf numFmtId="43" fontId="10" fillId="3" borderId="14" xfId="14" applyFont="1" applyFill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horizontal="center"/>
      <protection locked="0"/>
    </xf>
    <xf numFmtId="0" fontId="13" fillId="0" borderId="21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3" borderId="5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12" xfId="0" applyFont="1" applyBorder="1" applyAlignment="1" applyProtection="1">
      <alignment horizontal="center"/>
      <protection locked="0"/>
    </xf>
  </cellXfs>
  <cellStyles count="32">
    <cellStyle name="40% - Accent6 2" xfId="1" xr:uid="{5D714E64-C9EA-4A2D-A397-F923265E0C4B}"/>
    <cellStyle name="40% - Accent6 2 2" xfId="2" xr:uid="{18C92187-BEED-4DC1-8361-37947E65BA14}"/>
    <cellStyle name="40% - Accent6 2 2 2" xfId="3" xr:uid="{C1ED4A53-313D-47D5-8D31-3BFCB52E3AE2}"/>
    <cellStyle name="40% - Accent6 2 3" xfId="4" xr:uid="{C4D11FEF-6E96-408A-A457-84498476B391}"/>
    <cellStyle name="40% - Accent6 3" xfId="5" xr:uid="{292878BF-389E-42C4-A4FE-7CC9D2E971D3}"/>
    <cellStyle name="40% - Accent6 3 2" xfId="6" xr:uid="{D832D23A-2039-43DD-B54B-69C16774C837}"/>
    <cellStyle name="40% - Accent6 3 2 2" xfId="7" xr:uid="{9E36D4FE-F6B2-455E-A069-21A37E2B83C5}"/>
    <cellStyle name="40% - Accent6 3 3" xfId="8" xr:uid="{1F45F537-5E14-4B2C-8946-E3310C68432B}"/>
    <cellStyle name="40% - Accent6 4" xfId="9" xr:uid="{40671DEF-E076-41EB-9F06-B3D686E64574}"/>
    <cellStyle name="40% - Accent6 4 2" xfId="10" xr:uid="{8380DFED-29EB-4D7E-983D-B38CE49A3F45}"/>
    <cellStyle name="40% - Accent6 5" xfId="11" xr:uid="{032E22D3-04A5-4A20-99AE-EF63E08F122E}"/>
    <cellStyle name="Comma" xfId="12" builtinId="3"/>
    <cellStyle name="Comma 2" xfId="13" xr:uid="{AB0643DB-B847-49F0-8162-F2291925BAD6}"/>
    <cellStyle name="Comma 2 2" xfId="14" xr:uid="{9E3EDAB4-CB63-4371-874D-61E519145420}"/>
    <cellStyle name="Comma 3" xfId="15" xr:uid="{F4E62079-650D-483B-B4FA-0DD99368ACCC}"/>
    <cellStyle name="Comma 3 2" xfId="16" xr:uid="{360EF89E-A22E-48ED-8688-184495A7F9E9}"/>
    <cellStyle name="Currency 2" xfId="17" xr:uid="{CA0F8A3E-D30C-439E-AC5C-8A6B74EE6A56}"/>
    <cellStyle name="Currency 2 2" xfId="18" xr:uid="{BC5637C8-84DB-4F5C-BDC2-7958550FBDF7}"/>
    <cellStyle name="Currency 3" xfId="19" xr:uid="{EEB1311D-3323-404F-8AF8-BAF8F278477F}"/>
    <cellStyle name="Normal" xfId="0" builtinId="0"/>
    <cellStyle name="Normal 2" xfId="20" xr:uid="{F3FE41AB-180F-43E5-9A53-2293FC0B6971}"/>
    <cellStyle name="Normal 2 2" xfId="21" xr:uid="{19F285F0-17D4-4129-A3B7-42A712BD262D}"/>
    <cellStyle name="Normal 2 3" xfId="22" xr:uid="{99BBD58B-9CCF-4D36-9722-8EAC41EA060F}"/>
    <cellStyle name="Normal 3" xfId="23" xr:uid="{8D42FE2C-3A22-4354-8585-4FD4FFBF2F16}"/>
    <cellStyle name="Normal 4" xfId="24" xr:uid="{3FC0E5B9-7188-4D66-BE76-F864484538DD}"/>
    <cellStyle name="Normal 5" xfId="25" xr:uid="{DD2D4DFE-3BE2-48F0-AB96-14A6CDCF3341}"/>
    <cellStyle name="Normal 5 2" xfId="26" xr:uid="{CAADF886-BF93-4973-A41A-2E56B77F1094}"/>
    <cellStyle name="Percent" xfId="27" builtinId="5"/>
    <cellStyle name="Percent 2" xfId="28" xr:uid="{DA494DDD-D94F-4490-A6D5-ED54A8531363}"/>
    <cellStyle name="Percent 2 2" xfId="29" xr:uid="{26461800-FDA0-40E7-82A1-E80FD4922715}"/>
    <cellStyle name="Percent 3" xfId="30" xr:uid="{2DD252E1-37B0-4D9D-BDAD-96DC723E3D65}"/>
    <cellStyle name="Percent 3 2" xfId="31" xr:uid="{E01819B8-5B81-4501-85D1-34E619D9556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57150</xdr:rowOff>
    </xdr:from>
    <xdr:to>
      <xdr:col>18</xdr:col>
      <xdr:colOff>181840</xdr:colOff>
      <xdr:row>40</xdr:row>
      <xdr:rowOff>10581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05627A-3A9F-557A-E951-120CB77DC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57150"/>
          <a:ext cx="6201640" cy="7563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CBC7D-B17B-4864-BFDC-697ED65F1E51}">
  <sheetPr>
    <pageSetUpPr fitToPage="1"/>
  </sheetPr>
  <dimension ref="A1:I54"/>
  <sheetViews>
    <sheetView tabSelected="1" zoomScaleNormal="100" workbookViewId="0">
      <selection activeCell="B7" sqref="B7:D7"/>
    </sheetView>
  </sheetViews>
  <sheetFormatPr baseColWidth="10" defaultColWidth="9.1640625" defaultRowHeight="13"/>
  <cols>
    <col min="1" max="1" width="39.5" style="5" customWidth="1"/>
    <col min="2" max="2" width="21.6640625" style="11" customWidth="1"/>
    <col min="3" max="3" width="21.5" style="11" customWidth="1"/>
    <col min="4" max="4" width="14" style="11" customWidth="1"/>
    <col min="5" max="5" width="23.33203125" style="11" customWidth="1"/>
    <col min="6" max="6" width="2.1640625" style="14" bestFit="1" customWidth="1"/>
    <col min="7" max="7" width="3.33203125" style="11" customWidth="1"/>
    <col min="8" max="8" width="3.6640625" style="11" customWidth="1"/>
    <col min="9" max="9" width="4.83203125" style="11" customWidth="1"/>
    <col min="10" max="16384" width="9.1640625" style="11"/>
  </cols>
  <sheetData>
    <row r="1" spans="1:6" ht="28">
      <c r="A1" s="83" t="s">
        <v>40</v>
      </c>
      <c r="B1" s="83"/>
      <c r="C1" s="83"/>
      <c r="D1" s="83"/>
      <c r="E1" s="83"/>
      <c r="F1" s="83"/>
    </row>
    <row r="2" spans="1:6" ht="14" thickBot="1">
      <c r="D2" s="12"/>
      <c r="F2" s="11"/>
    </row>
    <row r="3" spans="1:6" ht="20.25" customHeight="1" thickBot="1">
      <c r="B3" s="84" t="s">
        <v>9</v>
      </c>
      <c r="C3" s="85"/>
      <c r="D3" s="86"/>
      <c r="E3" s="13"/>
      <c r="F3" s="13"/>
    </row>
    <row r="5" spans="1:6" s="1" customFormat="1" ht="14">
      <c r="A5" s="6" t="s">
        <v>10</v>
      </c>
      <c r="B5" s="87" t="s">
        <v>13</v>
      </c>
      <c r="C5" s="87"/>
      <c r="D5" s="4" t="s">
        <v>15</v>
      </c>
      <c r="E5" s="10">
        <v>0</v>
      </c>
    </row>
    <row r="6" spans="1:6" s="1" customFormat="1" ht="14">
      <c r="A6" s="6" t="s">
        <v>0</v>
      </c>
      <c r="B6" s="87" t="s">
        <v>6</v>
      </c>
      <c r="C6" s="87"/>
      <c r="D6" s="87"/>
      <c r="F6" s="2"/>
    </row>
    <row r="7" spans="1:6" s="1" customFormat="1" ht="16.5" customHeight="1">
      <c r="A7" s="6" t="s">
        <v>22</v>
      </c>
      <c r="B7" s="87" t="s">
        <v>45</v>
      </c>
      <c r="C7" s="87"/>
      <c r="D7" s="87"/>
      <c r="F7" s="2"/>
    </row>
    <row r="8" spans="1:6" s="1" customFormat="1" ht="14">
      <c r="A8" s="6" t="s">
        <v>23</v>
      </c>
      <c r="B8" s="87" t="s">
        <v>24</v>
      </c>
      <c r="C8" s="87"/>
      <c r="D8" s="87"/>
      <c r="F8" s="2"/>
    </row>
    <row r="9" spans="1:6" s="1" customFormat="1" ht="15" thickBot="1">
      <c r="A9" s="6"/>
    </row>
    <row r="10" spans="1:6" s="1" customFormat="1" ht="14">
      <c r="A10" s="43" t="s">
        <v>11</v>
      </c>
      <c r="B10" s="52">
        <v>0</v>
      </c>
      <c r="F10" s="2"/>
    </row>
    <row r="11" spans="1:6" s="1" customFormat="1" ht="14">
      <c r="A11" s="53" t="s">
        <v>35</v>
      </c>
      <c r="B11" s="54">
        <v>0</v>
      </c>
      <c r="C11" s="27">
        <f>IF(B11=0,B12,B11)</f>
        <v>0</v>
      </c>
      <c r="F11" s="2"/>
    </row>
    <row r="12" spans="1:6" s="1" customFormat="1" ht="15" thickBot="1">
      <c r="A12" s="57" t="s">
        <v>36</v>
      </c>
      <c r="B12" s="58">
        <v>0</v>
      </c>
      <c r="C12" s="26">
        <f>IF(C11&lt;B12,C11,B12)</f>
        <v>0</v>
      </c>
      <c r="F12" s="2"/>
    </row>
    <row r="13" spans="1:6" s="1" customFormat="1" ht="15" thickBot="1">
      <c r="A13" s="55" t="s">
        <v>12</v>
      </c>
      <c r="B13" s="56" t="e">
        <f>B10/C12</f>
        <v>#DIV/0!</v>
      </c>
      <c r="C13" s="28"/>
      <c r="D13" s="3"/>
      <c r="E13" s="4"/>
      <c r="F13" s="2"/>
    </row>
    <row r="14" spans="1:6" s="1" customFormat="1" ht="15" thickBot="1">
      <c r="A14" s="7"/>
      <c r="B14" s="15"/>
      <c r="D14" s="3"/>
      <c r="E14" s="4"/>
      <c r="F14" s="2"/>
    </row>
    <row r="15" spans="1:6" s="1" customFormat="1" ht="14">
      <c r="A15" s="43" t="s">
        <v>26</v>
      </c>
      <c r="B15" s="44">
        <v>0</v>
      </c>
      <c r="C15" s="16"/>
      <c r="D15" s="3"/>
      <c r="E15" s="4"/>
      <c r="F15" s="2"/>
    </row>
    <row r="16" spans="1:6" s="1" customFormat="1" ht="16.5" customHeight="1" thickBot="1">
      <c r="A16" s="46" t="s">
        <v>14</v>
      </c>
      <c r="B16" s="47">
        <v>360</v>
      </c>
      <c r="C16" s="16"/>
      <c r="D16" s="2"/>
    </row>
    <row r="17" spans="1:9" s="1" customFormat="1" ht="14">
      <c r="A17" s="43" t="s">
        <v>1</v>
      </c>
      <c r="B17" s="50">
        <f>PMT(B15/12,B16,B10)*-1</f>
        <v>0</v>
      </c>
      <c r="C17" s="16"/>
      <c r="D17" s="2"/>
    </row>
    <row r="18" spans="1:9" s="1" customFormat="1" ht="14">
      <c r="A18" s="34" t="s">
        <v>16</v>
      </c>
      <c r="B18" s="45">
        <v>0</v>
      </c>
      <c r="C18" s="16"/>
      <c r="D18" s="2"/>
    </row>
    <row r="19" spans="1:9" s="1" customFormat="1" ht="14">
      <c r="A19" s="34" t="s">
        <v>17</v>
      </c>
      <c r="B19" s="45">
        <v>0</v>
      </c>
      <c r="C19" s="16"/>
      <c r="D19" s="2"/>
    </row>
    <row r="20" spans="1:9" s="1" customFormat="1" ht="14">
      <c r="A20" s="34" t="s">
        <v>18</v>
      </c>
      <c r="B20" s="45">
        <v>0</v>
      </c>
      <c r="C20" s="16"/>
      <c r="D20" s="2"/>
    </row>
    <row r="21" spans="1:9" s="1" customFormat="1" ht="15" thickBot="1">
      <c r="A21" s="35" t="s">
        <v>19</v>
      </c>
      <c r="B21" s="51">
        <v>0</v>
      </c>
      <c r="C21" s="16"/>
      <c r="D21" s="2"/>
    </row>
    <row r="22" spans="1:9" s="1" customFormat="1" ht="15" thickBot="1">
      <c r="A22" s="48" t="s">
        <v>20</v>
      </c>
      <c r="B22" s="49">
        <f>SUM(B17:B21)</f>
        <v>0</v>
      </c>
      <c r="C22" s="16"/>
      <c r="D22" s="2"/>
    </row>
    <row r="23" spans="1:9" s="1" customFormat="1" ht="14">
      <c r="A23" s="6"/>
      <c r="C23" s="16"/>
      <c r="D23" s="3"/>
      <c r="E23" s="4"/>
      <c r="F23" s="2"/>
    </row>
    <row r="24" spans="1:9" s="1" customFormat="1" ht="14">
      <c r="A24" s="6"/>
      <c r="F24" s="2"/>
      <c r="G24" s="2"/>
    </row>
    <row r="25" spans="1:9" s="1" customFormat="1" ht="7.5" customHeight="1">
      <c r="A25" s="8"/>
      <c r="B25" s="17"/>
      <c r="C25" s="17"/>
      <c r="D25" s="17"/>
      <c r="E25" s="17"/>
      <c r="F25" s="18"/>
      <c r="G25" s="18"/>
    </row>
    <row r="26" spans="1:9" s="1" customFormat="1" ht="15.75" customHeight="1">
      <c r="A26" s="6"/>
      <c r="F26" s="2"/>
    </row>
    <row r="27" spans="1:9" s="1" customFormat="1" ht="16.5" customHeight="1">
      <c r="A27" s="6" t="s">
        <v>25</v>
      </c>
      <c r="F27" s="2"/>
    </row>
    <row r="28" spans="1:9" s="1" customFormat="1" ht="14">
      <c r="A28" s="6"/>
      <c r="F28" s="2"/>
    </row>
    <row r="29" spans="1:9" s="1" customFormat="1" ht="15" thickBot="1">
      <c r="A29" s="30" t="s">
        <v>27</v>
      </c>
      <c r="B29" s="31" t="s">
        <v>7</v>
      </c>
      <c r="C29" s="31" t="s">
        <v>8</v>
      </c>
      <c r="D29" s="81" t="s">
        <v>44</v>
      </c>
      <c r="E29" s="82"/>
      <c r="F29" s="19"/>
    </row>
    <row r="30" spans="1:9" s="1" customFormat="1" ht="14">
      <c r="A30" s="32" t="s">
        <v>2</v>
      </c>
      <c r="B30" s="33">
        <v>0</v>
      </c>
      <c r="C30" s="33">
        <v>0</v>
      </c>
      <c r="D30" s="88" t="s">
        <v>41</v>
      </c>
      <c r="E30" s="89"/>
      <c r="F30" s="22">
        <f>IF(C30=0,B30,C30)</f>
        <v>0</v>
      </c>
      <c r="G30" s="23">
        <f>IF(B30&lt;F30,B30,F30)</f>
        <v>0</v>
      </c>
      <c r="H30" s="24"/>
      <c r="I30" s="24"/>
    </row>
    <row r="31" spans="1:9" s="1" customFormat="1" ht="14">
      <c r="A31" s="34" t="s">
        <v>3</v>
      </c>
      <c r="B31" s="29">
        <v>0</v>
      </c>
      <c r="C31" s="29">
        <v>0</v>
      </c>
      <c r="D31" s="77" t="s">
        <v>41</v>
      </c>
      <c r="E31" s="78"/>
      <c r="F31" s="22">
        <f>IF(C31=0,B31,C31)</f>
        <v>0</v>
      </c>
      <c r="G31" s="23">
        <f>IF(B31&lt;F31,B31,F31)</f>
        <v>0</v>
      </c>
      <c r="H31" s="24"/>
      <c r="I31" s="24"/>
    </row>
    <row r="32" spans="1:9" s="1" customFormat="1" ht="14">
      <c r="A32" s="34" t="s">
        <v>4</v>
      </c>
      <c r="B32" s="29">
        <v>0</v>
      </c>
      <c r="C32" s="29">
        <v>0</v>
      </c>
      <c r="D32" s="77" t="s">
        <v>41</v>
      </c>
      <c r="E32" s="78"/>
      <c r="F32" s="22">
        <f t="shared" ref="F32:F39" si="0">IF(C32=0,B32,C32)</f>
        <v>0</v>
      </c>
      <c r="G32" s="23">
        <f t="shared" ref="G32:G39" si="1">IF(B32&lt;F32,B32,F32)</f>
        <v>0</v>
      </c>
      <c r="H32" s="24"/>
      <c r="I32" s="24"/>
    </row>
    <row r="33" spans="1:9" s="1" customFormat="1" ht="14">
      <c r="A33" s="34" t="s">
        <v>5</v>
      </c>
      <c r="B33" s="29">
        <v>0</v>
      </c>
      <c r="C33" s="29">
        <v>0</v>
      </c>
      <c r="D33" s="77" t="s">
        <v>41</v>
      </c>
      <c r="E33" s="78"/>
      <c r="F33" s="22">
        <f t="shared" si="0"/>
        <v>0</v>
      </c>
      <c r="G33" s="23">
        <f t="shared" si="1"/>
        <v>0</v>
      </c>
      <c r="H33" s="24"/>
      <c r="I33" s="24"/>
    </row>
    <row r="34" spans="1:9" s="1" customFormat="1" ht="14">
      <c r="A34" s="34" t="s">
        <v>29</v>
      </c>
      <c r="B34" s="29">
        <v>0</v>
      </c>
      <c r="C34" s="29">
        <v>0</v>
      </c>
      <c r="D34" s="77" t="s">
        <v>41</v>
      </c>
      <c r="E34" s="78"/>
      <c r="F34" s="22">
        <f t="shared" si="0"/>
        <v>0</v>
      </c>
      <c r="G34" s="23">
        <f t="shared" si="1"/>
        <v>0</v>
      </c>
      <c r="H34" s="24"/>
      <c r="I34" s="24"/>
    </row>
    <row r="35" spans="1:9" s="1" customFormat="1" ht="14">
      <c r="A35" s="34" t="s">
        <v>30</v>
      </c>
      <c r="B35" s="29">
        <v>0</v>
      </c>
      <c r="C35" s="29">
        <v>0</v>
      </c>
      <c r="D35" s="77" t="s">
        <v>41</v>
      </c>
      <c r="E35" s="78"/>
      <c r="F35" s="22">
        <f t="shared" si="0"/>
        <v>0</v>
      </c>
      <c r="G35" s="23">
        <f t="shared" si="1"/>
        <v>0</v>
      </c>
      <c r="H35" s="24"/>
      <c r="I35" s="24"/>
    </row>
    <row r="36" spans="1:9" s="1" customFormat="1" ht="14.25" customHeight="1">
      <c r="A36" s="34" t="s">
        <v>31</v>
      </c>
      <c r="B36" s="29">
        <v>0</v>
      </c>
      <c r="C36" s="29">
        <v>0</v>
      </c>
      <c r="D36" s="77" t="s">
        <v>41</v>
      </c>
      <c r="E36" s="78"/>
      <c r="F36" s="22">
        <f t="shared" si="0"/>
        <v>0</v>
      </c>
      <c r="G36" s="23">
        <f t="shared" si="1"/>
        <v>0</v>
      </c>
      <c r="H36" s="24"/>
      <c r="I36" s="24"/>
    </row>
    <row r="37" spans="1:9" s="1" customFormat="1" ht="14.25" customHeight="1">
      <c r="A37" s="34" t="s">
        <v>32</v>
      </c>
      <c r="B37" s="29">
        <v>0</v>
      </c>
      <c r="C37" s="29">
        <v>0</v>
      </c>
      <c r="D37" s="77" t="s">
        <v>41</v>
      </c>
      <c r="E37" s="78"/>
      <c r="F37" s="22">
        <f t="shared" si="0"/>
        <v>0</v>
      </c>
      <c r="G37" s="23">
        <f t="shared" si="1"/>
        <v>0</v>
      </c>
      <c r="H37" s="24"/>
      <c r="I37" s="24"/>
    </row>
    <row r="38" spans="1:9" s="1" customFormat="1" ht="15" customHeight="1">
      <c r="A38" s="34" t="s">
        <v>33</v>
      </c>
      <c r="B38" s="29">
        <v>0</v>
      </c>
      <c r="C38" s="29">
        <v>0</v>
      </c>
      <c r="D38" s="77" t="s">
        <v>41</v>
      </c>
      <c r="E38" s="78"/>
      <c r="F38" s="22">
        <f t="shared" si="0"/>
        <v>0</v>
      </c>
      <c r="G38" s="23">
        <f t="shared" si="1"/>
        <v>0</v>
      </c>
      <c r="H38" s="24"/>
      <c r="I38" s="24"/>
    </row>
    <row r="39" spans="1:9" s="1" customFormat="1" ht="15" thickBot="1">
      <c r="A39" s="35" t="s">
        <v>34</v>
      </c>
      <c r="B39" s="36">
        <v>0</v>
      </c>
      <c r="C39" s="36">
        <v>0</v>
      </c>
      <c r="D39" s="79" t="s">
        <v>41</v>
      </c>
      <c r="E39" s="80"/>
      <c r="F39" s="22">
        <f t="shared" si="0"/>
        <v>0</v>
      </c>
      <c r="G39" s="23">
        <f t="shared" si="1"/>
        <v>0</v>
      </c>
      <c r="H39" s="24"/>
      <c r="I39" s="24"/>
    </row>
    <row r="40" spans="1:9" s="25" customFormat="1" ht="16">
      <c r="A40" s="72" t="s">
        <v>42</v>
      </c>
      <c r="B40" s="71">
        <f>SUM(B30:B39)</f>
        <v>0</v>
      </c>
      <c r="C40" s="59">
        <f>SUM(C30:C39)</f>
        <v>0</v>
      </c>
      <c r="F40" s="60"/>
      <c r="G40" s="61"/>
      <c r="H40" s="61"/>
      <c r="I40" s="61"/>
    </row>
    <row r="41" spans="1:9" s="25" customFormat="1" ht="17" thickBot="1">
      <c r="A41" s="68"/>
      <c r="B41" s="69"/>
      <c r="C41" s="70"/>
      <c r="F41" s="60"/>
      <c r="G41" s="61"/>
      <c r="H41" s="61"/>
      <c r="I41" s="61"/>
    </row>
    <row r="42" spans="1:9" s="25" customFormat="1" ht="16">
      <c r="A42" s="62" t="s">
        <v>43</v>
      </c>
      <c r="B42" s="63">
        <f>SUM(G30:G39)</f>
        <v>0</v>
      </c>
      <c r="C42" s="64"/>
      <c r="D42" s="65"/>
      <c r="E42" s="66"/>
      <c r="F42" s="67"/>
      <c r="G42" s="61"/>
      <c r="H42" s="61"/>
      <c r="I42" s="61"/>
    </row>
    <row r="43" spans="1:9" s="25" customFormat="1" ht="17" thickBot="1">
      <c r="A43" s="73" t="s">
        <v>37</v>
      </c>
      <c r="B43" s="76">
        <v>0</v>
      </c>
    </row>
    <row r="44" spans="1:9" s="25" customFormat="1" ht="17" thickBot="1">
      <c r="A44" s="74" t="s">
        <v>39</v>
      </c>
      <c r="B44" s="75">
        <f>B42-B43</f>
        <v>0</v>
      </c>
    </row>
    <row r="45" spans="1:9" s="1" customFormat="1" ht="20">
      <c r="C45" s="9"/>
      <c r="D45" s="9"/>
      <c r="E45" s="9"/>
      <c r="F45" s="9"/>
    </row>
    <row r="46" spans="1:9" s="1" customFormat="1" ht="21" thickBot="1">
      <c r="C46" s="9"/>
      <c r="D46" s="9"/>
      <c r="E46" s="9"/>
      <c r="F46" s="9"/>
    </row>
    <row r="47" spans="1:9" s="1" customFormat="1" ht="20">
      <c r="A47" s="37" t="s">
        <v>38</v>
      </c>
      <c r="B47" s="38">
        <f>B44</f>
        <v>0</v>
      </c>
      <c r="C47" s="9"/>
      <c r="D47" s="21"/>
      <c r="E47" s="9"/>
      <c r="F47" s="9"/>
      <c r="G47" s="9"/>
    </row>
    <row r="48" spans="1:9" s="1" customFormat="1" ht="21" thickBot="1">
      <c r="A48" s="41" t="s">
        <v>21</v>
      </c>
      <c r="B48" s="42">
        <f>B22</f>
        <v>0</v>
      </c>
      <c r="C48" s="9"/>
      <c r="D48" s="21"/>
      <c r="E48" s="9"/>
      <c r="F48" s="9"/>
      <c r="G48" s="9"/>
    </row>
    <row r="49" spans="1:9" s="1" customFormat="1" ht="21" thickBot="1">
      <c r="A49" s="39" t="s">
        <v>28</v>
      </c>
      <c r="B49" s="40" t="e">
        <f>B47/B48</f>
        <v>#DIV/0!</v>
      </c>
      <c r="D49" s="2"/>
      <c r="E49" s="9"/>
      <c r="F49" s="9"/>
      <c r="G49" s="9"/>
    </row>
    <row r="50" spans="1:9" s="19" customFormat="1" ht="14">
      <c r="A50" s="5"/>
      <c r="B50" s="11"/>
      <c r="D50" s="20"/>
    </row>
    <row r="51" spans="1:9" s="9" customFormat="1" ht="20">
      <c r="A51" s="5"/>
      <c r="B51" s="11"/>
      <c r="C51" s="11"/>
      <c r="D51" s="11"/>
      <c r="E51" s="11"/>
      <c r="F51" s="14"/>
      <c r="G51" s="1"/>
      <c r="H51" s="1"/>
      <c r="I51" s="1"/>
    </row>
    <row r="52" spans="1:9" s="9" customFormat="1" ht="20">
      <c r="A52" s="5"/>
      <c r="B52" s="11"/>
      <c r="C52" s="11"/>
      <c r="D52" s="11"/>
      <c r="E52" s="11"/>
      <c r="F52" s="14"/>
      <c r="G52" s="11"/>
      <c r="H52" s="11"/>
      <c r="I52" s="11"/>
    </row>
    <row r="53" spans="1:9" s="1" customFormat="1" ht="14">
      <c r="A53" s="5"/>
      <c r="B53" s="11"/>
      <c r="C53" s="11"/>
      <c r="D53" s="11"/>
      <c r="E53" s="11"/>
      <c r="F53" s="14"/>
      <c r="G53" s="11"/>
      <c r="H53" s="11"/>
      <c r="I53" s="11"/>
    </row>
    <row r="54" spans="1:9" s="1" customFormat="1" ht="14">
      <c r="A54" s="5"/>
      <c r="B54" s="11"/>
      <c r="C54" s="11"/>
      <c r="D54" s="11"/>
      <c r="E54" s="11"/>
      <c r="F54" s="14"/>
      <c r="G54" s="11"/>
      <c r="H54" s="11"/>
      <c r="I54" s="11"/>
    </row>
  </sheetData>
  <sheetProtection algorithmName="SHA-512" hashValue="v4kET0xlbTpqwbqacPBqh4KEwfConzlBfEr2KS92ZcrntBFXoy7O1tC7pdRMvrYzTY4+wkzgbA8ZkDGyVheD1A==" saltValue="6qBSCkmAm6dJu/GlCYgxyw==" spinCount="100000" sheet="1" formatColumns="0" formatRows="0" selectLockedCells="1"/>
  <mergeCells count="17">
    <mergeCell ref="D29:E29"/>
    <mergeCell ref="D32:E32"/>
    <mergeCell ref="A1:F1"/>
    <mergeCell ref="B3:D3"/>
    <mergeCell ref="B5:C5"/>
    <mergeCell ref="B6:D6"/>
    <mergeCell ref="B7:D7"/>
    <mergeCell ref="B8:D8"/>
    <mergeCell ref="D30:E30"/>
    <mergeCell ref="D31:E31"/>
    <mergeCell ref="D38:E38"/>
    <mergeCell ref="D39:E39"/>
    <mergeCell ref="D33:E33"/>
    <mergeCell ref="D34:E34"/>
    <mergeCell ref="D35:E35"/>
    <mergeCell ref="D36:E36"/>
    <mergeCell ref="D37:E37"/>
  </mergeCells>
  <phoneticPr fontId="2" type="noConversion"/>
  <pageMargins left="0.25" right="0.25" top="0.75" bottom="0.75" header="0.3" footer="0.3"/>
  <pageSetup paperSize="5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DSCR</vt:lpstr>
      <vt:lpstr>DSCR!Print_Area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Gabriella LoBrutto</cp:lastModifiedBy>
  <cp:lastPrinted>2025-01-08T16:38:30Z</cp:lastPrinted>
  <dcterms:created xsi:type="dcterms:W3CDTF">2004-11-19T20:22:23Z</dcterms:created>
  <dcterms:modified xsi:type="dcterms:W3CDTF">2025-01-30T16:58:24Z</dcterms:modified>
</cp:coreProperties>
</file>